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ЭтаКнига"/>
  <mc:AlternateContent xmlns:mc="http://schemas.openxmlformats.org/markup-compatibility/2006">
    <mc:Choice Requires="x15">
      <x15ac:absPath xmlns:x15ac="http://schemas.microsoft.com/office/spreadsheetml/2010/11/ac" url="Y:\Общая\ЗАКУПКИ МАГИСТРАЛЬ_ПРАВКИ\Контейнеры\08.06.21\В РТК_29.06.21_итог_по комментариям РТК\"/>
    </mc:Choice>
  </mc:AlternateContent>
  <xr:revisionPtr revIDLastSave="0" documentId="13_ncr:1_{6500308D-06F5-427E-8C58-803D7D80C74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Лот 1" sheetId="4" r:id="rId1"/>
    <sheet name="Лот 2" sheetId="5" r:id="rId2"/>
    <sheet name="Лот 3" sheetId="6" r:id="rId3"/>
    <sheet name="Лот 4" sheetId="7" r:id="rId4"/>
    <sheet name="Лот 5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8" l="1"/>
  <c r="J15" i="8"/>
  <c r="J14" i="8"/>
  <c r="J13" i="8"/>
  <c r="J16" i="7"/>
  <c r="J15" i="7"/>
  <c r="J14" i="7"/>
  <c r="J13" i="7"/>
  <c r="J16" i="6"/>
  <c r="J15" i="6"/>
  <c r="J14" i="6"/>
  <c r="J13" i="6"/>
  <c r="J16" i="4" l="1"/>
  <c r="J15" i="4"/>
  <c r="J14" i="4"/>
  <c r="J13" i="4"/>
  <c r="J14" i="5"/>
  <c r="J15" i="5"/>
  <c r="J16" i="5"/>
  <c r="J13" i="5"/>
</calcChain>
</file>

<file path=xl/sharedStrings.xml><?xml version="1.0" encoding="utf-8"?>
<sst xmlns="http://schemas.openxmlformats.org/spreadsheetml/2006/main" count="220" uniqueCount="47">
  <si>
    <t>Наименование</t>
  </si>
  <si>
    <t>Производитель *</t>
  </si>
  <si>
    <t>___________________</t>
  </si>
  <si>
    <t>Ед.изм</t>
  </si>
  <si>
    <t>_____________________</t>
  </si>
  <si>
    <t>________________</t>
  </si>
  <si>
    <t xml:space="preserve">Должность уполномоченного </t>
  </si>
  <si>
    <t xml:space="preserve">Подпись уполномоченного </t>
  </si>
  <si>
    <t>ФИО подписавшего</t>
  </si>
  <si>
    <t>представителя</t>
  </si>
  <si>
    <t>М.П.</t>
  </si>
  <si>
    <t>Закупка продукции для организации узлов связи в Новгородской и Псковской областей (тип узла 8с) в рамках реализации проекта «Строительство ТЕА следующего поколения</t>
  </si>
  <si>
    <t>Закупка продукции для организации узлов связи в Тверской области (тип узла 8с) в рамках реализации проекта «Строительство ТЕА следующего поколения</t>
  </si>
  <si>
    <t>Закупка продукции для организации узлов связи в Московской области (тип узла 8с) в рамках реализации проекта «Строительство ТЕА следующего поколения</t>
  </si>
  <si>
    <t>Закупка продукции для организации узлов связи в Ленинградской области (тип узла 8с) в рамках реализации проекта «Строительство ТЕА следующего поколения</t>
  </si>
  <si>
    <t>Закупка продукции для организации узлов связи в Новгородской и Псковской областей ТРП Идрица (тип узла 1с) в рамках реализации проекта «Строительство ТЕА следующего поколения</t>
  </si>
  <si>
    <t>ИД поз.</t>
  </si>
  <si>
    <t>Группа номенклатуры</t>
  </si>
  <si>
    <t>Кол-во</t>
  </si>
  <si>
    <t>Цена ед. руб с НДС</t>
  </si>
  <si>
    <t>Оборудование и материалы контейнера в составе, согласно Техническому заданию и рабочей документации</t>
  </si>
  <si>
    <t>комплект</t>
  </si>
  <si>
    <t>Энергопитающая установка и Аккумуляторная батарея</t>
  </si>
  <si>
    <t>Кондиционеры</t>
  </si>
  <si>
    <t>ДизельЭлектростанция</t>
  </si>
  <si>
    <t>ДизельЭлектростанция FG Wilson или аналог, основная мощность 275 кВа/220 кВт, резщервная мощность 300 кВа/240 кВт согласно опросному листу № 1С_0000004, необходимо 2 автономных установки в составе комплекта</t>
  </si>
  <si>
    <t>ДизельЭлектростанция FG Wilson или аналог, основная мощность 80 кВа/ 64 кВт, резщервная мощность 88 кВа/ 70 кВт согласно опросному листу № 8С_0000008, необходимо 2 автономных установки в составе комплекта</t>
  </si>
  <si>
    <t>Наименование по спецификации Продавца**</t>
  </si>
  <si>
    <t>Приложение № 1 к Тому 1  "Общая и коммерческая части"</t>
  </si>
  <si>
    <t>Претендент: ________________________________</t>
  </si>
  <si>
    <t>Дата заполнения_____________________________</t>
  </si>
  <si>
    <t>Основной коэффициент снижения _______ (указать цифрами и прописью)</t>
  </si>
  <si>
    <t>Срок производства Продукции, c даты заключения договора (не позднее) _________ (указать цифрами и прописью)</t>
  </si>
  <si>
    <t>Контейнер</t>
  </si>
  <si>
    <t xml:space="preserve">Производство  Продукции, указанной в Спецификации, осуществляется Продавцом с даты заключения договора и не позднее 01.09.2021 г. </t>
  </si>
  <si>
    <t>помимо расценки коэффициента снижения цены, -  заполняется строка: «Основной коэффициент снижения _______ (указать цифрами и прописью)»</t>
  </si>
  <si>
    <t>Доставка Продукции на объекты строительства осуществляется за счет и силами Заказчика</t>
  </si>
  <si>
    <r>
      <t xml:space="preserve">* Производитель - указывается завод-изготовитель   </t>
    </r>
    <r>
      <rPr>
        <b/>
        <sz val="11"/>
        <rFont val="Times New Roman"/>
        <family val="1"/>
        <charset val="204"/>
      </rPr>
      <t>(заполняется всеми Участниками Запроса предложений)</t>
    </r>
  </si>
  <si>
    <r>
      <t xml:space="preserve">** Наименование по спецификации Продавца - указывается фирменное наименование завода-изготовителя Продукции  </t>
    </r>
    <r>
      <rPr>
        <b/>
        <sz val="11"/>
        <rFont val="Times New Roman"/>
        <family val="1"/>
        <charset val="204"/>
      </rPr>
      <t>(заполняется всеми Участниками Запроса предложений). В случае если не поставляет данный вид Продукции, Участник Запроса предложения указывает "не поставляется"</t>
    </r>
  </si>
  <si>
    <t>Оборудование и материалы контейнера в составе, согласно Техническому заданию и Рабочей документации</t>
  </si>
  <si>
    <t>Оборудование Энергопитающей установки (ЭПУ) согласно Техническому заданию и Рабочей документации</t>
  </si>
  <si>
    <t>Оборудование кондиционирования согласно Техническому заданию и Рабочей документации</t>
  </si>
  <si>
    <t>***  - коэффициент снижения цены, Цjk*  указывается Участником Запроса предложений на КАЖДУЮ номенклатурную позицию,</t>
  </si>
  <si>
    <t>Общая стоимость руб. с НДС с учетом коэф.снижения:  ______________________ (заполняется Участником запроса предложений) руб.</t>
  </si>
  <si>
    <t>Коэффициент снижения цены за ед., Цjk***</t>
  </si>
  <si>
    <t>Стоимость руб с НДС</t>
  </si>
  <si>
    <t>ДизельЭлектростанция , основная мощность 80 кВа/ 64 кВт, резщервная мощность 88 кВа/ 70 кВт согласно опросному листу № 8С_0000008, необходимо 2 автономных установки в составе комплекта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</si>
</sst>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000000"/>
  </numFmts>
  <fonts count="11" x14ac:knownFonts="1">
    <font>
      <sz val="11"/>
      <name val="Calibri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/>
    <xf numFmtId="0" fontId="1" fillId="0" borderId="0" xfId="0" applyFont="1"/>
    <xf numFmtId="0" fontId="2" fillId="0" borderId="0" xfId="0" applyFont="1"/>
    <xf numFmtId="0" fontId="6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3" fillId="0" borderId="0" xfId="0" applyFont="1"/>
    <xf numFmtId="165" fontId="6" fillId="3" borderId="5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7" fillId="0" borderId="0" xfId="0" applyNumberFormat="1" applyFont="1"/>
    <xf numFmtId="165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380D-68EF-4B52-A318-D607975ABE76}">
  <dimension ref="B1:N35"/>
  <sheetViews>
    <sheetView tabSelected="1" zoomScale="70" zoomScaleNormal="70" workbookViewId="0">
      <selection activeCell="K13" sqref="K13"/>
    </sheetView>
  </sheetViews>
  <sheetFormatPr defaultRowHeight="15" x14ac:dyDescent="0.25"/>
  <cols>
    <col min="3" max="3" width="46.7109375" bestFit="1" customWidth="1"/>
    <col min="4" max="4" width="48.140625" customWidth="1"/>
    <col min="5" max="5" width="8.42578125" bestFit="1" customWidth="1"/>
    <col min="7" max="7" width="16.42578125" customWidth="1"/>
    <col min="8" max="8" width="38.5703125" bestFit="1" customWidth="1"/>
    <col min="9" max="9" width="16.42578125" bestFit="1" customWidth="1"/>
    <col min="10" max="10" width="13.42578125" customWidth="1"/>
    <col min="11" max="11" width="21.85546875" customWidth="1"/>
  </cols>
  <sheetData>
    <row r="1" spans="2:14" x14ac:dyDescent="0.25">
      <c r="L1" s="1" t="s">
        <v>28</v>
      </c>
    </row>
    <row r="3" spans="2:14" ht="15.75" x14ac:dyDescent="0.25">
      <c r="D3" s="2" t="s">
        <v>11</v>
      </c>
    </row>
    <row r="5" spans="2:14" ht="15.75" x14ac:dyDescent="0.25">
      <c r="B5" s="14" t="s">
        <v>29</v>
      </c>
      <c r="C5" s="14"/>
      <c r="D5" s="2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ht="15.75" x14ac:dyDescent="0.25">
      <c r="B6" s="14" t="s">
        <v>30</v>
      </c>
      <c r="C6" s="14"/>
      <c r="D6" s="2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5.75" x14ac:dyDescent="0.25">
      <c r="B7" s="14" t="s">
        <v>31</v>
      </c>
      <c r="C7" s="14"/>
      <c r="D7" s="2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ht="15.75" x14ac:dyDescent="0.25">
      <c r="B8" s="14" t="s">
        <v>32</v>
      </c>
      <c r="C8" s="14"/>
      <c r="D8" s="2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2:14" ht="15.75" thickBot="1" x14ac:dyDescent="0.3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2:14" x14ac:dyDescent="0.25">
      <c r="B10" s="47" t="s">
        <v>16</v>
      </c>
      <c r="C10" s="40" t="s">
        <v>17</v>
      </c>
      <c r="D10" s="40" t="s">
        <v>0</v>
      </c>
      <c r="E10" s="40" t="s">
        <v>3</v>
      </c>
      <c r="F10" s="40" t="s">
        <v>18</v>
      </c>
      <c r="G10" s="40" t="s">
        <v>1</v>
      </c>
      <c r="H10" s="40" t="s">
        <v>27</v>
      </c>
      <c r="I10" s="40" t="s">
        <v>19</v>
      </c>
      <c r="J10" s="40" t="s">
        <v>45</v>
      </c>
      <c r="K10" s="40" t="s">
        <v>44</v>
      </c>
      <c r="L10" s="14"/>
      <c r="M10" s="14"/>
      <c r="N10" s="14"/>
    </row>
    <row r="11" spans="2:14" x14ac:dyDescent="0.25">
      <c r="B11" s="48"/>
      <c r="C11" s="41"/>
      <c r="D11" s="41"/>
      <c r="E11" s="41"/>
      <c r="F11" s="41"/>
      <c r="G11" s="41"/>
      <c r="H11" s="41"/>
      <c r="I11" s="41"/>
      <c r="J11" s="41"/>
      <c r="K11" s="41"/>
      <c r="L11" s="14"/>
      <c r="M11" s="14"/>
      <c r="N11" s="14"/>
    </row>
    <row r="12" spans="2:14" ht="15.75" thickBot="1" x14ac:dyDescent="0.3">
      <c r="B12" s="49"/>
      <c r="C12" s="42"/>
      <c r="D12" s="42"/>
      <c r="E12" s="42"/>
      <c r="F12" s="42"/>
      <c r="G12" s="42"/>
      <c r="H12" s="42"/>
      <c r="I12" s="42"/>
      <c r="J12" s="42"/>
      <c r="K12" s="42"/>
      <c r="L12" s="14"/>
      <c r="M12" s="14"/>
      <c r="N12" s="14"/>
    </row>
    <row r="13" spans="2:14" ht="39" thickBot="1" x14ac:dyDescent="0.3">
      <c r="B13" s="20">
        <v>5</v>
      </c>
      <c r="C13" s="3" t="s">
        <v>33</v>
      </c>
      <c r="D13" s="11" t="s">
        <v>39</v>
      </c>
      <c r="E13" s="3" t="s">
        <v>21</v>
      </c>
      <c r="F13" s="4">
        <v>4</v>
      </c>
      <c r="G13" s="4"/>
      <c r="H13" s="4"/>
      <c r="I13" s="24">
        <v>8443373.4000000004</v>
      </c>
      <c r="J13" s="24">
        <f>ROUND(I13,2)*F13</f>
        <v>33773493.600000001</v>
      </c>
      <c r="K13" s="5"/>
      <c r="L13" s="14"/>
      <c r="M13" s="14"/>
      <c r="N13" s="14"/>
    </row>
    <row r="14" spans="2:14" ht="39" thickBot="1" x14ac:dyDescent="0.3">
      <c r="B14" s="20">
        <v>6</v>
      </c>
      <c r="C14" s="3" t="s">
        <v>22</v>
      </c>
      <c r="D14" s="12" t="s">
        <v>40</v>
      </c>
      <c r="E14" s="6" t="s">
        <v>21</v>
      </c>
      <c r="F14" s="4">
        <v>4</v>
      </c>
      <c r="G14" s="4"/>
      <c r="H14" s="4"/>
      <c r="I14" s="24">
        <v>3156831.4007999999</v>
      </c>
      <c r="J14" s="24">
        <f>ROUND(I14,2)*F14</f>
        <v>12627325.6</v>
      </c>
      <c r="K14" s="5"/>
      <c r="L14" s="14"/>
      <c r="M14" s="14"/>
      <c r="N14" s="14"/>
    </row>
    <row r="15" spans="2:14" ht="26.25" thickBot="1" x14ac:dyDescent="0.3">
      <c r="B15" s="20">
        <v>7</v>
      </c>
      <c r="C15" s="3" t="s">
        <v>23</v>
      </c>
      <c r="D15" s="12" t="s">
        <v>41</v>
      </c>
      <c r="E15" s="6" t="s">
        <v>21</v>
      </c>
      <c r="F15" s="4">
        <v>4</v>
      </c>
      <c r="G15" s="4"/>
      <c r="H15" s="4"/>
      <c r="I15" s="24">
        <v>1966561.9992</v>
      </c>
      <c r="J15" s="24">
        <f>ROUND(I15,2)*F15</f>
        <v>7866248</v>
      </c>
      <c r="K15" s="5"/>
      <c r="L15" s="14"/>
      <c r="M15" s="14"/>
      <c r="N15" s="14"/>
    </row>
    <row r="16" spans="2:14" ht="51.75" thickBot="1" x14ac:dyDescent="0.3">
      <c r="B16" s="27">
        <v>8</v>
      </c>
      <c r="C16" s="28" t="s">
        <v>24</v>
      </c>
      <c r="D16" s="29" t="s">
        <v>46</v>
      </c>
      <c r="E16" s="30" t="s">
        <v>21</v>
      </c>
      <c r="F16" s="31">
        <v>4</v>
      </c>
      <c r="G16" s="32"/>
      <c r="H16" s="32"/>
      <c r="I16" s="33">
        <v>7585750.3191999998</v>
      </c>
      <c r="J16" s="34">
        <f>ROUND(I16,2)*F16</f>
        <v>30343001.280000001</v>
      </c>
      <c r="K16" s="35"/>
      <c r="L16" s="14"/>
      <c r="M16" s="14"/>
      <c r="N16" s="14"/>
    </row>
    <row r="17" spans="2:14" ht="16.5" thickTop="1" thickBot="1" x14ac:dyDescent="0.3">
      <c r="B17" s="43" t="s">
        <v>43</v>
      </c>
      <c r="C17" s="44"/>
      <c r="D17" s="44"/>
      <c r="E17" s="44"/>
      <c r="F17" s="44"/>
      <c r="G17" s="44"/>
      <c r="H17" s="44"/>
      <c r="I17" s="44"/>
      <c r="J17" s="44"/>
      <c r="K17" s="45"/>
      <c r="L17" s="14"/>
      <c r="M17" s="14"/>
      <c r="N17" s="14"/>
    </row>
    <row r="18" spans="2:14" ht="15.75" thickTop="1" x14ac:dyDescent="0.25">
      <c r="B18" s="14"/>
      <c r="C18" s="14"/>
      <c r="D18" s="14"/>
      <c r="E18" s="14"/>
      <c r="F18" s="14"/>
      <c r="G18" s="14"/>
      <c r="H18" s="14"/>
      <c r="I18" s="14"/>
      <c r="J18" s="26"/>
      <c r="K18" s="14"/>
      <c r="L18" s="14"/>
      <c r="M18" s="14"/>
      <c r="N18" s="14"/>
    </row>
    <row r="19" spans="2:14" x14ac:dyDescent="0.25">
      <c r="B19" s="14"/>
      <c r="C19" s="14" t="s">
        <v>34</v>
      </c>
      <c r="D19" s="14"/>
      <c r="E19" s="14"/>
      <c r="F19" s="14"/>
      <c r="G19" s="14"/>
      <c r="H19" s="14"/>
      <c r="I19" s="14"/>
      <c r="J19" s="26"/>
      <c r="K19" s="14"/>
      <c r="L19" s="14"/>
      <c r="M19" s="14"/>
      <c r="N19" s="14"/>
    </row>
    <row r="20" spans="2:14" x14ac:dyDescent="0.25">
      <c r="B20" s="14"/>
      <c r="C20" s="14" t="s">
        <v>36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x14ac:dyDescent="0.25">
      <c r="B22" s="14"/>
      <c r="C22" s="14" t="s">
        <v>37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2:14" x14ac:dyDescent="0.25">
      <c r="B23" s="14"/>
      <c r="C23" s="46" t="s">
        <v>38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2:14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 x14ac:dyDescent="0.25">
      <c r="B25" s="14"/>
      <c r="C25" s="39" t="s">
        <v>42</v>
      </c>
      <c r="D25" s="39"/>
      <c r="E25" s="39"/>
      <c r="F25" s="39"/>
      <c r="G25" s="39"/>
      <c r="H25" s="39"/>
      <c r="I25" s="14"/>
      <c r="J25" s="14"/>
      <c r="K25" s="14"/>
      <c r="L25" s="14"/>
      <c r="M25" s="14"/>
      <c r="N25" s="14"/>
    </row>
    <row r="26" spans="2:14" x14ac:dyDescent="0.25">
      <c r="B26" s="14"/>
      <c r="C26" s="14" t="s">
        <v>35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2:14" x14ac:dyDescent="0.25">
      <c r="B27" s="14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</row>
    <row r="28" spans="2:14" x14ac:dyDescent="0.25"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8"/>
      <c r="N28" s="18"/>
    </row>
    <row r="29" spans="2:14" x14ac:dyDescent="0.25">
      <c r="B29" s="14"/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8"/>
      <c r="N29" s="18"/>
    </row>
    <row r="30" spans="2:14" x14ac:dyDescent="0.25">
      <c r="B30" s="14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8"/>
      <c r="N30" s="18"/>
    </row>
    <row r="31" spans="2:14" x14ac:dyDescent="0.25">
      <c r="B31" s="14"/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8"/>
      <c r="N31" s="18"/>
    </row>
    <row r="32" spans="2:14" x14ac:dyDescent="0.25">
      <c r="B32" s="14" t="s">
        <v>4</v>
      </c>
      <c r="C32" s="14"/>
      <c r="D32" s="14"/>
      <c r="E32" s="14"/>
      <c r="F32" s="14" t="s">
        <v>2</v>
      </c>
      <c r="G32" s="14"/>
      <c r="H32" s="15" t="s">
        <v>5</v>
      </c>
      <c r="I32" s="14"/>
      <c r="J32" s="14"/>
      <c r="K32" s="14"/>
      <c r="L32" s="14"/>
      <c r="M32" s="14"/>
      <c r="N32" s="14"/>
    </row>
    <row r="33" spans="2:14" x14ac:dyDescent="0.25">
      <c r="B33" s="14" t="s">
        <v>6</v>
      </c>
      <c r="C33" s="14"/>
      <c r="D33" s="14"/>
      <c r="E33" s="14"/>
      <c r="F33" s="14" t="s">
        <v>7</v>
      </c>
      <c r="G33" s="14"/>
      <c r="H33" s="15" t="s">
        <v>8</v>
      </c>
      <c r="I33" s="14"/>
      <c r="J33" s="14"/>
      <c r="K33" s="14"/>
      <c r="L33" s="14"/>
      <c r="M33" s="14"/>
      <c r="N33" s="14"/>
    </row>
    <row r="34" spans="2:14" x14ac:dyDescent="0.25">
      <c r="B34" s="14" t="s">
        <v>9</v>
      </c>
      <c r="C34" s="14"/>
      <c r="D34" s="14"/>
      <c r="E34" s="14"/>
      <c r="F34" s="14" t="s">
        <v>9</v>
      </c>
      <c r="G34" s="14"/>
      <c r="H34" s="15"/>
      <c r="I34" s="14"/>
      <c r="J34" s="14"/>
      <c r="K34" s="14"/>
      <c r="L34" s="14"/>
      <c r="M34" s="14"/>
      <c r="N34" s="14"/>
    </row>
    <row r="35" spans="2:14" x14ac:dyDescent="0.25">
      <c r="B35" s="14"/>
      <c r="C35" s="14"/>
      <c r="D35" s="14"/>
      <c r="E35" s="14"/>
      <c r="F35" s="19" t="s">
        <v>10</v>
      </c>
      <c r="G35" s="14"/>
      <c r="H35" s="15"/>
      <c r="I35" s="14"/>
      <c r="J35" s="14"/>
      <c r="K35" s="14"/>
      <c r="L35" s="14"/>
      <c r="M35" s="14"/>
      <c r="N35" s="14"/>
    </row>
  </sheetData>
  <mergeCells count="13">
    <mergeCell ref="C25:H25"/>
    <mergeCell ref="H10:H12"/>
    <mergeCell ref="I10:I12"/>
    <mergeCell ref="K10:K12"/>
    <mergeCell ref="B17:K17"/>
    <mergeCell ref="C23:N23"/>
    <mergeCell ref="B10:B12"/>
    <mergeCell ref="C10:C12"/>
    <mergeCell ref="D10:D12"/>
    <mergeCell ref="E10:E12"/>
    <mergeCell ref="F10:F12"/>
    <mergeCell ref="G10:G12"/>
    <mergeCell ref="J10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B64C-7696-465B-B617-E8560A9C1DC8}">
  <dimension ref="B1:N35"/>
  <sheetViews>
    <sheetView zoomScale="70" zoomScaleNormal="70" workbookViewId="0">
      <selection activeCell="J10" sqref="J10:J12"/>
    </sheetView>
  </sheetViews>
  <sheetFormatPr defaultRowHeight="15" x14ac:dyDescent="0.25"/>
  <cols>
    <col min="1" max="2" width="9.140625" style="14"/>
    <col min="3" max="3" width="46.7109375" style="14" bestFit="1" customWidth="1"/>
    <col min="4" max="4" width="48.140625" style="14" customWidth="1"/>
    <col min="5" max="5" width="8.42578125" style="14" bestFit="1" customWidth="1"/>
    <col min="6" max="6" width="9.140625" style="14"/>
    <col min="7" max="7" width="16.42578125" style="14" customWidth="1"/>
    <col min="8" max="8" width="38.5703125" style="14" bestFit="1" customWidth="1"/>
    <col min="9" max="9" width="18.85546875" style="14" bestFit="1" customWidth="1"/>
    <col min="10" max="10" width="18.85546875" style="14" customWidth="1"/>
    <col min="11" max="11" width="35.28515625" style="14" bestFit="1" customWidth="1"/>
    <col min="12" max="16384" width="9.140625" style="14"/>
  </cols>
  <sheetData>
    <row r="1" spans="2:12" x14ac:dyDescent="0.25">
      <c r="L1" s="14" t="s">
        <v>28</v>
      </c>
    </row>
    <row r="3" spans="2:12" ht="15.75" x14ac:dyDescent="0.25">
      <c r="D3" s="2" t="s">
        <v>12</v>
      </c>
    </row>
    <row r="5" spans="2:12" ht="15.75" x14ac:dyDescent="0.25">
      <c r="B5" s="14" t="s">
        <v>29</v>
      </c>
      <c r="D5" s="2"/>
    </row>
    <row r="6" spans="2:12" ht="15.75" x14ac:dyDescent="0.25">
      <c r="B6" s="14" t="s">
        <v>30</v>
      </c>
      <c r="D6" s="2"/>
    </row>
    <row r="7" spans="2:12" ht="15.75" x14ac:dyDescent="0.25">
      <c r="B7" s="14" t="s">
        <v>31</v>
      </c>
      <c r="D7" s="2"/>
    </row>
    <row r="8" spans="2:12" ht="15.75" x14ac:dyDescent="0.25">
      <c r="B8" s="14" t="s">
        <v>32</v>
      </c>
      <c r="D8" s="2"/>
    </row>
    <row r="9" spans="2:12" ht="15.75" thickBot="1" x14ac:dyDescent="0.3"/>
    <row r="10" spans="2:12" x14ac:dyDescent="0.25">
      <c r="B10" s="47" t="s">
        <v>16</v>
      </c>
      <c r="C10" s="40" t="s">
        <v>17</v>
      </c>
      <c r="D10" s="40" t="s">
        <v>0</v>
      </c>
      <c r="E10" s="40" t="s">
        <v>3</v>
      </c>
      <c r="F10" s="40" t="s">
        <v>18</v>
      </c>
      <c r="G10" s="40" t="s">
        <v>1</v>
      </c>
      <c r="H10" s="40" t="s">
        <v>27</v>
      </c>
      <c r="I10" s="40" t="s">
        <v>19</v>
      </c>
      <c r="J10" s="40" t="s">
        <v>45</v>
      </c>
      <c r="K10" s="40" t="s">
        <v>44</v>
      </c>
    </row>
    <row r="11" spans="2:12" x14ac:dyDescent="0.25">
      <c r="B11" s="48"/>
      <c r="C11" s="41"/>
      <c r="D11" s="41"/>
      <c r="E11" s="41"/>
      <c r="F11" s="41"/>
      <c r="G11" s="41"/>
      <c r="H11" s="41"/>
      <c r="I11" s="41"/>
      <c r="J11" s="41"/>
      <c r="K11" s="41"/>
    </row>
    <row r="12" spans="2:12" ht="15.75" thickBot="1" x14ac:dyDescent="0.3">
      <c r="B12" s="49"/>
      <c r="C12" s="42"/>
      <c r="D12" s="42"/>
      <c r="E12" s="42"/>
      <c r="F12" s="42"/>
      <c r="G12" s="42"/>
      <c r="H12" s="42"/>
      <c r="I12" s="42"/>
      <c r="J12" s="42"/>
      <c r="K12" s="42"/>
    </row>
    <row r="13" spans="2:12" ht="39" thickBot="1" x14ac:dyDescent="0.3">
      <c r="B13" s="20">
        <v>5</v>
      </c>
      <c r="C13" s="3" t="s">
        <v>33</v>
      </c>
      <c r="D13" s="11" t="s">
        <v>20</v>
      </c>
      <c r="E13" s="3" t="s">
        <v>21</v>
      </c>
      <c r="F13" s="4">
        <v>6</v>
      </c>
      <c r="G13" s="4"/>
      <c r="H13" s="4"/>
      <c r="I13" s="24">
        <v>8443373.4000000004</v>
      </c>
      <c r="J13" s="24">
        <f>ROUND(I13,2)*F13</f>
        <v>50660240.400000006</v>
      </c>
      <c r="K13" s="5"/>
    </row>
    <row r="14" spans="2:12" ht="39" thickBot="1" x14ac:dyDescent="0.3">
      <c r="B14" s="20">
        <v>6</v>
      </c>
      <c r="C14" s="3" t="s">
        <v>22</v>
      </c>
      <c r="D14" s="12" t="s">
        <v>40</v>
      </c>
      <c r="E14" s="6" t="s">
        <v>21</v>
      </c>
      <c r="F14" s="4">
        <v>6</v>
      </c>
      <c r="G14" s="4"/>
      <c r="H14" s="4"/>
      <c r="I14" s="24">
        <v>3156831.4007999999</v>
      </c>
      <c r="J14" s="24">
        <f t="shared" ref="J14:J16" si="0">ROUND(I14,2)*F14</f>
        <v>18940988.399999999</v>
      </c>
      <c r="K14" s="5"/>
    </row>
    <row r="15" spans="2:12" ht="26.25" thickBot="1" x14ac:dyDescent="0.3">
      <c r="B15" s="20">
        <v>7</v>
      </c>
      <c r="C15" s="3" t="s">
        <v>23</v>
      </c>
      <c r="D15" s="12" t="s">
        <v>41</v>
      </c>
      <c r="E15" s="6" t="s">
        <v>21</v>
      </c>
      <c r="F15" s="4">
        <v>6</v>
      </c>
      <c r="G15" s="4"/>
      <c r="H15" s="4"/>
      <c r="I15" s="24">
        <v>1966561.9992</v>
      </c>
      <c r="J15" s="24">
        <f t="shared" si="0"/>
        <v>11799372</v>
      </c>
      <c r="K15" s="5"/>
    </row>
    <row r="16" spans="2:12" ht="64.5" thickBot="1" x14ac:dyDescent="0.3">
      <c r="B16" s="21">
        <v>8</v>
      </c>
      <c r="C16" s="7" t="s">
        <v>24</v>
      </c>
      <c r="D16" s="13" t="s">
        <v>26</v>
      </c>
      <c r="E16" s="9" t="s">
        <v>21</v>
      </c>
      <c r="F16" s="4">
        <v>6</v>
      </c>
      <c r="G16" s="10"/>
      <c r="H16" s="10"/>
      <c r="I16" s="25">
        <v>7585750.3191999998</v>
      </c>
      <c r="J16" s="24">
        <f t="shared" si="0"/>
        <v>45514501.920000002</v>
      </c>
      <c r="K16" s="8"/>
    </row>
    <row r="17" spans="2:14" ht="16.5" thickTop="1" thickBot="1" x14ac:dyDescent="0.3">
      <c r="B17" s="43" t="s">
        <v>43</v>
      </c>
      <c r="C17" s="44"/>
      <c r="D17" s="44"/>
      <c r="E17" s="44"/>
      <c r="F17" s="44"/>
      <c r="G17" s="44"/>
      <c r="H17" s="44"/>
      <c r="I17" s="44"/>
      <c r="J17" s="44"/>
      <c r="K17" s="45"/>
    </row>
    <row r="18" spans="2:14" ht="15.75" thickTop="1" x14ac:dyDescent="0.25">
      <c r="J18" s="26"/>
    </row>
    <row r="19" spans="2:14" x14ac:dyDescent="0.25">
      <c r="C19" s="14" t="s">
        <v>34</v>
      </c>
      <c r="J19" s="26"/>
    </row>
    <row r="20" spans="2:14" x14ac:dyDescent="0.25">
      <c r="C20" s="14" t="s">
        <v>36</v>
      </c>
    </row>
    <row r="22" spans="2:14" x14ac:dyDescent="0.25">
      <c r="C22" s="14" t="s">
        <v>37</v>
      </c>
    </row>
    <row r="23" spans="2:14" x14ac:dyDescent="0.25">
      <c r="C23" s="46" t="s">
        <v>38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5" spans="2:14" x14ac:dyDescent="0.25">
      <c r="C25" s="39" t="s">
        <v>42</v>
      </c>
      <c r="D25" s="39"/>
      <c r="E25" s="39"/>
      <c r="F25" s="39"/>
      <c r="G25" s="39"/>
      <c r="H25" s="39"/>
    </row>
    <row r="26" spans="2:14" x14ac:dyDescent="0.25">
      <c r="C26" s="14" t="s">
        <v>35</v>
      </c>
    </row>
    <row r="27" spans="2:14" x14ac:dyDescent="0.25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</row>
    <row r="28" spans="2:14" x14ac:dyDescent="0.25"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8"/>
      <c r="N28" s="18"/>
    </row>
    <row r="29" spans="2:14" x14ac:dyDescent="0.25"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8"/>
      <c r="N29" s="18"/>
    </row>
    <row r="30" spans="2:14" x14ac:dyDescent="0.25"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8"/>
      <c r="N30" s="18"/>
    </row>
    <row r="31" spans="2:14" x14ac:dyDescent="0.25"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8"/>
      <c r="N31" s="18"/>
    </row>
    <row r="32" spans="2:14" x14ac:dyDescent="0.25">
      <c r="B32" s="14" t="s">
        <v>4</v>
      </c>
      <c r="F32" s="14" t="s">
        <v>2</v>
      </c>
      <c r="H32" s="15" t="s">
        <v>5</v>
      </c>
    </row>
    <row r="33" spans="2:8" x14ac:dyDescent="0.25">
      <c r="B33" s="14" t="s">
        <v>6</v>
      </c>
      <c r="F33" s="14" t="s">
        <v>7</v>
      </c>
      <c r="H33" s="15" t="s">
        <v>8</v>
      </c>
    </row>
    <row r="34" spans="2:8" x14ac:dyDescent="0.25">
      <c r="B34" s="14" t="s">
        <v>9</v>
      </c>
      <c r="F34" s="14" t="s">
        <v>9</v>
      </c>
      <c r="H34" s="15"/>
    </row>
    <row r="35" spans="2:8" x14ac:dyDescent="0.25">
      <c r="F35" s="19" t="s">
        <v>10</v>
      </c>
      <c r="H35" s="15"/>
    </row>
  </sheetData>
  <mergeCells count="13">
    <mergeCell ref="C25:H25"/>
    <mergeCell ref="H10:H12"/>
    <mergeCell ref="I10:I12"/>
    <mergeCell ref="K10:K12"/>
    <mergeCell ref="B17:K17"/>
    <mergeCell ref="C23:N23"/>
    <mergeCell ref="B10:B12"/>
    <mergeCell ref="C10:C12"/>
    <mergeCell ref="D10:D12"/>
    <mergeCell ref="E10:E12"/>
    <mergeCell ref="F10:F12"/>
    <mergeCell ref="G10:G12"/>
    <mergeCell ref="J10:J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EA7CC-D411-4868-B680-916F9AA1D562}">
  <dimension ref="B1:N35"/>
  <sheetViews>
    <sheetView zoomScale="70" zoomScaleNormal="70" workbookViewId="0">
      <selection activeCell="J10" sqref="J10:J12"/>
    </sheetView>
  </sheetViews>
  <sheetFormatPr defaultRowHeight="15" x14ac:dyDescent="0.25"/>
  <cols>
    <col min="1" max="2" width="9.140625" style="14"/>
    <col min="3" max="3" width="46.7109375" style="14" bestFit="1" customWidth="1"/>
    <col min="4" max="4" width="48.140625" style="14" customWidth="1"/>
    <col min="5" max="5" width="8.42578125" style="14" bestFit="1" customWidth="1"/>
    <col min="6" max="6" width="9.140625" style="14"/>
    <col min="7" max="7" width="16.42578125" style="14" customWidth="1"/>
    <col min="8" max="8" width="38.5703125" style="14" bestFit="1" customWidth="1"/>
    <col min="9" max="9" width="13.5703125" style="14" customWidth="1"/>
    <col min="10" max="10" width="18.85546875" style="14" customWidth="1"/>
    <col min="11" max="11" width="33.140625" style="14" bestFit="1" customWidth="1"/>
    <col min="12" max="16384" width="9.140625" style="14"/>
  </cols>
  <sheetData>
    <row r="1" spans="2:12" x14ac:dyDescent="0.25">
      <c r="L1" s="14" t="s">
        <v>28</v>
      </c>
    </row>
    <row r="3" spans="2:12" ht="15.75" x14ac:dyDescent="0.25">
      <c r="D3" s="2" t="s">
        <v>13</v>
      </c>
    </row>
    <row r="5" spans="2:12" ht="15.75" x14ac:dyDescent="0.25">
      <c r="B5" s="14" t="s">
        <v>29</v>
      </c>
      <c r="D5" s="2"/>
    </row>
    <row r="6" spans="2:12" ht="15.75" x14ac:dyDescent="0.25">
      <c r="B6" s="14" t="s">
        <v>30</v>
      </c>
      <c r="D6" s="2"/>
    </row>
    <row r="7" spans="2:12" ht="15.75" x14ac:dyDescent="0.25">
      <c r="B7" s="14" t="s">
        <v>31</v>
      </c>
      <c r="D7" s="2"/>
    </row>
    <row r="8" spans="2:12" ht="15.75" x14ac:dyDescent="0.25">
      <c r="B8" s="14" t="s">
        <v>32</v>
      </c>
      <c r="D8" s="2"/>
    </row>
    <row r="9" spans="2:12" ht="15.75" thickBot="1" x14ac:dyDescent="0.3"/>
    <row r="10" spans="2:12" x14ac:dyDescent="0.25">
      <c r="B10" s="47" t="s">
        <v>16</v>
      </c>
      <c r="C10" s="40" t="s">
        <v>17</v>
      </c>
      <c r="D10" s="40" t="s">
        <v>0</v>
      </c>
      <c r="E10" s="40" t="s">
        <v>3</v>
      </c>
      <c r="F10" s="40" t="s">
        <v>18</v>
      </c>
      <c r="G10" s="40" t="s">
        <v>1</v>
      </c>
      <c r="H10" s="40" t="s">
        <v>27</v>
      </c>
      <c r="I10" s="40" t="s">
        <v>19</v>
      </c>
      <c r="J10" s="40" t="s">
        <v>45</v>
      </c>
      <c r="K10" s="40" t="s">
        <v>44</v>
      </c>
    </row>
    <row r="11" spans="2:12" x14ac:dyDescent="0.25">
      <c r="B11" s="48"/>
      <c r="C11" s="41"/>
      <c r="D11" s="41"/>
      <c r="E11" s="41"/>
      <c r="F11" s="41"/>
      <c r="G11" s="41"/>
      <c r="H11" s="41"/>
      <c r="I11" s="41"/>
      <c r="J11" s="41"/>
      <c r="K11" s="41"/>
    </row>
    <row r="12" spans="2:12" ht="15.75" thickBot="1" x14ac:dyDescent="0.3">
      <c r="B12" s="49"/>
      <c r="C12" s="42"/>
      <c r="D12" s="42"/>
      <c r="E12" s="42"/>
      <c r="F12" s="42"/>
      <c r="G12" s="42"/>
      <c r="H12" s="42"/>
      <c r="I12" s="42"/>
      <c r="J12" s="42"/>
      <c r="K12" s="42"/>
    </row>
    <row r="13" spans="2:12" ht="39" thickBot="1" x14ac:dyDescent="0.3">
      <c r="B13" s="20">
        <v>5</v>
      </c>
      <c r="C13" s="3" t="s">
        <v>33</v>
      </c>
      <c r="D13" s="11" t="s">
        <v>20</v>
      </c>
      <c r="E13" s="3" t="s">
        <v>21</v>
      </c>
      <c r="F13" s="4">
        <v>1</v>
      </c>
      <c r="G13" s="4"/>
      <c r="H13" s="4"/>
      <c r="I13" s="24">
        <v>8443373.4000000004</v>
      </c>
      <c r="J13" s="24">
        <f>ROUND(I13,2)*F13</f>
        <v>8443373.4000000004</v>
      </c>
      <c r="K13" s="5"/>
    </row>
    <row r="14" spans="2:12" ht="39" thickBot="1" x14ac:dyDescent="0.3">
      <c r="B14" s="20">
        <v>6</v>
      </c>
      <c r="C14" s="3" t="s">
        <v>22</v>
      </c>
      <c r="D14" s="12" t="s">
        <v>40</v>
      </c>
      <c r="E14" s="6" t="s">
        <v>21</v>
      </c>
      <c r="F14" s="4">
        <v>1</v>
      </c>
      <c r="G14" s="4"/>
      <c r="H14" s="4"/>
      <c r="I14" s="24">
        <v>3156831.4007999999</v>
      </c>
      <c r="J14" s="24">
        <f t="shared" ref="J14:J16" si="0">ROUND(I14,2)*F14</f>
        <v>3156831.4</v>
      </c>
      <c r="K14" s="5"/>
    </row>
    <row r="15" spans="2:12" ht="26.25" thickBot="1" x14ac:dyDescent="0.3">
      <c r="B15" s="20">
        <v>7</v>
      </c>
      <c r="C15" s="3" t="s">
        <v>23</v>
      </c>
      <c r="D15" s="12" t="s">
        <v>41</v>
      </c>
      <c r="E15" s="6" t="s">
        <v>21</v>
      </c>
      <c r="F15" s="4">
        <v>1</v>
      </c>
      <c r="G15" s="4"/>
      <c r="H15" s="4"/>
      <c r="I15" s="24">
        <v>1966561.9992</v>
      </c>
      <c r="J15" s="24">
        <f t="shared" si="0"/>
        <v>1966562</v>
      </c>
      <c r="K15" s="5"/>
    </row>
    <row r="16" spans="2:12" ht="64.5" thickBot="1" x14ac:dyDescent="0.3">
      <c r="B16" s="21">
        <v>8</v>
      </c>
      <c r="C16" s="7" t="s">
        <v>24</v>
      </c>
      <c r="D16" s="13" t="s">
        <v>26</v>
      </c>
      <c r="E16" s="9" t="s">
        <v>21</v>
      </c>
      <c r="F16" s="10">
        <v>1</v>
      </c>
      <c r="G16" s="10"/>
      <c r="H16" s="10"/>
      <c r="I16" s="25">
        <v>7585750.3191999998</v>
      </c>
      <c r="J16" s="24">
        <f t="shared" si="0"/>
        <v>7585750.3200000003</v>
      </c>
      <c r="K16" s="8"/>
    </row>
    <row r="17" spans="2:14" ht="16.5" thickTop="1" thickBot="1" x14ac:dyDescent="0.3">
      <c r="B17" s="43" t="s">
        <v>43</v>
      </c>
      <c r="C17" s="44"/>
      <c r="D17" s="44"/>
      <c r="E17" s="44"/>
      <c r="F17" s="44"/>
      <c r="G17" s="44"/>
      <c r="H17" s="44"/>
      <c r="I17" s="44"/>
      <c r="J17" s="44"/>
      <c r="K17" s="45"/>
    </row>
    <row r="18" spans="2:14" ht="15.75" thickTop="1" x14ac:dyDescent="0.25">
      <c r="J18" s="26"/>
    </row>
    <row r="19" spans="2:14" x14ac:dyDescent="0.25">
      <c r="C19" s="14" t="s">
        <v>34</v>
      </c>
      <c r="J19" s="26"/>
    </row>
    <row r="20" spans="2:14" x14ac:dyDescent="0.25">
      <c r="C20" s="14" t="s">
        <v>36</v>
      </c>
    </row>
    <row r="22" spans="2:14" x14ac:dyDescent="0.25">
      <c r="C22" s="14" t="s">
        <v>37</v>
      </c>
    </row>
    <row r="23" spans="2:14" x14ac:dyDescent="0.25">
      <c r="C23" s="46" t="s">
        <v>38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5" spans="2:14" x14ac:dyDescent="0.25">
      <c r="C25" s="39" t="s">
        <v>42</v>
      </c>
      <c r="D25" s="39"/>
      <c r="E25" s="39"/>
      <c r="F25" s="39"/>
      <c r="G25" s="39"/>
      <c r="H25" s="39"/>
    </row>
    <row r="26" spans="2:14" x14ac:dyDescent="0.25">
      <c r="C26" s="14" t="s">
        <v>35</v>
      </c>
    </row>
    <row r="27" spans="2:14" x14ac:dyDescent="0.25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</row>
    <row r="28" spans="2:14" x14ac:dyDescent="0.25"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8"/>
      <c r="N28" s="18"/>
    </row>
    <row r="29" spans="2:14" x14ac:dyDescent="0.25"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8"/>
      <c r="N29" s="18"/>
    </row>
    <row r="30" spans="2:14" x14ac:dyDescent="0.25"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8"/>
      <c r="N30" s="18"/>
    </row>
    <row r="31" spans="2:14" x14ac:dyDescent="0.25"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8"/>
      <c r="N31" s="18"/>
    </row>
    <row r="32" spans="2:14" x14ac:dyDescent="0.25">
      <c r="B32" s="14" t="s">
        <v>4</v>
      </c>
      <c r="F32" s="14" t="s">
        <v>2</v>
      </c>
      <c r="H32" s="15" t="s">
        <v>5</v>
      </c>
    </row>
    <row r="33" spans="2:8" x14ac:dyDescent="0.25">
      <c r="B33" s="14" t="s">
        <v>6</v>
      </c>
      <c r="F33" s="14" t="s">
        <v>7</v>
      </c>
      <c r="H33" s="15" t="s">
        <v>8</v>
      </c>
    </row>
    <row r="34" spans="2:8" x14ac:dyDescent="0.25">
      <c r="B34" s="14" t="s">
        <v>9</v>
      </c>
      <c r="F34" s="14" t="s">
        <v>9</v>
      </c>
      <c r="H34" s="15"/>
    </row>
    <row r="35" spans="2:8" x14ac:dyDescent="0.25">
      <c r="F35" s="19" t="s">
        <v>10</v>
      </c>
      <c r="H35" s="15"/>
    </row>
  </sheetData>
  <mergeCells count="13">
    <mergeCell ref="C25:H25"/>
    <mergeCell ref="H10:H12"/>
    <mergeCell ref="I10:I12"/>
    <mergeCell ref="K10:K12"/>
    <mergeCell ref="B17:K17"/>
    <mergeCell ref="C23:N23"/>
    <mergeCell ref="B10:B12"/>
    <mergeCell ref="C10:C12"/>
    <mergeCell ref="D10:D12"/>
    <mergeCell ref="E10:E12"/>
    <mergeCell ref="F10:F12"/>
    <mergeCell ref="G10:G12"/>
    <mergeCell ref="J10:J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4CEB-9C7E-434A-9907-D3C6AE0E9553}">
  <dimension ref="B1:N35"/>
  <sheetViews>
    <sheetView zoomScale="70" zoomScaleNormal="70" workbookViewId="0">
      <selection activeCell="J10" sqref="J10:J12"/>
    </sheetView>
  </sheetViews>
  <sheetFormatPr defaultRowHeight="15" x14ac:dyDescent="0.25"/>
  <cols>
    <col min="1" max="2" width="9.140625" style="14"/>
    <col min="3" max="3" width="46.7109375" style="14" bestFit="1" customWidth="1"/>
    <col min="4" max="4" width="48.140625" style="14" customWidth="1"/>
    <col min="5" max="5" width="8.42578125" style="14" bestFit="1" customWidth="1"/>
    <col min="6" max="6" width="9.140625" style="14"/>
    <col min="7" max="7" width="16.42578125" style="14" customWidth="1"/>
    <col min="8" max="8" width="38.5703125" style="14" bestFit="1" customWidth="1"/>
    <col min="9" max="9" width="11.42578125" style="14" customWidth="1"/>
    <col min="10" max="10" width="18.85546875" style="14" customWidth="1"/>
    <col min="11" max="11" width="33.140625" style="14" bestFit="1" customWidth="1"/>
    <col min="12" max="16384" width="9.140625" style="14"/>
  </cols>
  <sheetData>
    <row r="1" spans="2:12" x14ac:dyDescent="0.25">
      <c r="L1" s="14" t="s">
        <v>28</v>
      </c>
    </row>
    <row r="3" spans="2:12" ht="15.75" x14ac:dyDescent="0.25">
      <c r="D3" s="2" t="s">
        <v>14</v>
      </c>
    </row>
    <row r="5" spans="2:12" ht="15.75" x14ac:dyDescent="0.25">
      <c r="B5" s="14" t="s">
        <v>29</v>
      </c>
      <c r="D5" s="2"/>
    </row>
    <row r="6" spans="2:12" ht="15.75" x14ac:dyDescent="0.25">
      <c r="B6" s="14" t="s">
        <v>30</v>
      </c>
      <c r="D6" s="2"/>
    </row>
    <row r="7" spans="2:12" ht="15.75" x14ac:dyDescent="0.25">
      <c r="B7" s="14" t="s">
        <v>31</v>
      </c>
      <c r="D7" s="2"/>
    </row>
    <row r="8" spans="2:12" ht="15.75" x14ac:dyDescent="0.25">
      <c r="B8" s="14" t="s">
        <v>32</v>
      </c>
      <c r="D8" s="2"/>
    </row>
    <row r="9" spans="2:12" ht="15.75" thickBot="1" x14ac:dyDescent="0.3"/>
    <row r="10" spans="2:12" ht="15" customHeight="1" x14ac:dyDescent="0.25">
      <c r="B10" s="47" t="s">
        <v>16</v>
      </c>
      <c r="C10" s="40" t="s">
        <v>17</v>
      </c>
      <c r="D10" s="40" t="s">
        <v>0</v>
      </c>
      <c r="E10" s="40" t="s">
        <v>3</v>
      </c>
      <c r="F10" s="40" t="s">
        <v>18</v>
      </c>
      <c r="G10" s="40" t="s">
        <v>1</v>
      </c>
      <c r="H10" s="40" t="s">
        <v>27</v>
      </c>
      <c r="I10" s="40" t="s">
        <v>19</v>
      </c>
      <c r="J10" s="40" t="s">
        <v>45</v>
      </c>
      <c r="K10" s="40" t="s">
        <v>44</v>
      </c>
    </row>
    <row r="11" spans="2:12" x14ac:dyDescent="0.25">
      <c r="B11" s="48"/>
      <c r="C11" s="41"/>
      <c r="D11" s="41"/>
      <c r="E11" s="41"/>
      <c r="F11" s="41"/>
      <c r="G11" s="41"/>
      <c r="H11" s="41"/>
      <c r="I11" s="41"/>
      <c r="J11" s="41"/>
      <c r="K11" s="41"/>
    </row>
    <row r="12" spans="2:12" ht="15.75" thickBot="1" x14ac:dyDescent="0.3">
      <c r="B12" s="49"/>
      <c r="C12" s="42"/>
      <c r="D12" s="42"/>
      <c r="E12" s="42"/>
      <c r="F12" s="42"/>
      <c r="G12" s="42"/>
      <c r="H12" s="42"/>
      <c r="I12" s="42"/>
      <c r="J12" s="42"/>
      <c r="K12" s="42"/>
    </row>
    <row r="13" spans="2:12" ht="39" thickBot="1" x14ac:dyDescent="0.3">
      <c r="B13" s="20">
        <v>5</v>
      </c>
      <c r="C13" s="3" t="s">
        <v>33</v>
      </c>
      <c r="D13" s="11" t="s">
        <v>20</v>
      </c>
      <c r="E13" s="3" t="s">
        <v>21</v>
      </c>
      <c r="F13" s="4">
        <v>1</v>
      </c>
      <c r="G13" s="4"/>
      <c r="H13" s="4"/>
      <c r="I13" s="22">
        <v>8443373.4000000004</v>
      </c>
      <c r="J13" s="24">
        <f>ROUND(I13,2)*F13</f>
        <v>8443373.4000000004</v>
      </c>
      <c r="K13" s="5"/>
    </row>
    <row r="14" spans="2:12" ht="39" thickBot="1" x14ac:dyDescent="0.3">
      <c r="B14" s="20">
        <v>6</v>
      </c>
      <c r="C14" s="3" t="s">
        <v>22</v>
      </c>
      <c r="D14" s="12" t="s">
        <v>40</v>
      </c>
      <c r="E14" s="6" t="s">
        <v>21</v>
      </c>
      <c r="F14" s="4">
        <v>1</v>
      </c>
      <c r="G14" s="4"/>
      <c r="H14" s="4"/>
      <c r="I14" s="22">
        <v>3156831.4007999999</v>
      </c>
      <c r="J14" s="24">
        <f t="shared" ref="J14:J16" si="0">ROUND(I14,2)*F14</f>
        <v>3156831.4</v>
      </c>
      <c r="K14" s="5"/>
    </row>
    <row r="15" spans="2:12" ht="26.25" thickBot="1" x14ac:dyDescent="0.3">
      <c r="B15" s="20">
        <v>7</v>
      </c>
      <c r="C15" s="3" t="s">
        <v>23</v>
      </c>
      <c r="D15" s="12" t="s">
        <v>41</v>
      </c>
      <c r="E15" s="6" t="s">
        <v>21</v>
      </c>
      <c r="F15" s="4">
        <v>1</v>
      </c>
      <c r="G15" s="4"/>
      <c r="H15" s="4"/>
      <c r="I15" s="22">
        <v>1966561.9992</v>
      </c>
      <c r="J15" s="24">
        <f t="shared" si="0"/>
        <v>1966562</v>
      </c>
      <c r="K15" s="5"/>
    </row>
    <row r="16" spans="2:12" ht="64.5" thickBot="1" x14ac:dyDescent="0.3">
      <c r="B16" s="21">
        <v>8</v>
      </c>
      <c r="C16" s="7" t="s">
        <v>24</v>
      </c>
      <c r="D16" s="13" t="s">
        <v>26</v>
      </c>
      <c r="E16" s="9" t="s">
        <v>21</v>
      </c>
      <c r="F16" s="10">
        <v>1</v>
      </c>
      <c r="G16" s="10"/>
      <c r="H16" s="10"/>
      <c r="I16" s="23">
        <v>7585750.3191999998</v>
      </c>
      <c r="J16" s="24">
        <f t="shared" si="0"/>
        <v>7585750.3200000003</v>
      </c>
      <c r="K16" s="8"/>
    </row>
    <row r="17" spans="2:14" ht="16.5" thickTop="1" thickBot="1" x14ac:dyDescent="0.3">
      <c r="B17" s="43" t="s">
        <v>43</v>
      </c>
      <c r="C17" s="44"/>
      <c r="D17" s="44"/>
      <c r="E17" s="44"/>
      <c r="F17" s="44"/>
      <c r="G17" s="44"/>
      <c r="H17" s="44"/>
      <c r="I17" s="44"/>
      <c r="J17" s="44"/>
      <c r="K17" s="45"/>
    </row>
    <row r="18" spans="2:14" ht="15.75" thickTop="1" x14ac:dyDescent="0.25"/>
    <row r="19" spans="2:14" x14ac:dyDescent="0.25">
      <c r="C19" s="14" t="s">
        <v>34</v>
      </c>
      <c r="J19" s="26"/>
    </row>
    <row r="20" spans="2:14" x14ac:dyDescent="0.25">
      <c r="C20" s="14" t="s">
        <v>36</v>
      </c>
    </row>
    <row r="22" spans="2:14" x14ac:dyDescent="0.25">
      <c r="C22" s="14" t="s">
        <v>37</v>
      </c>
    </row>
    <row r="23" spans="2:14" x14ac:dyDescent="0.25">
      <c r="C23" s="46" t="s">
        <v>38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5" spans="2:14" x14ac:dyDescent="0.25">
      <c r="C25" s="39" t="s">
        <v>42</v>
      </c>
      <c r="D25" s="39"/>
      <c r="E25" s="39"/>
      <c r="F25" s="39"/>
      <c r="G25" s="39"/>
      <c r="H25" s="39"/>
    </row>
    <row r="26" spans="2:14" x14ac:dyDescent="0.25">
      <c r="C26" s="14" t="s">
        <v>35</v>
      </c>
    </row>
    <row r="27" spans="2:14" x14ac:dyDescent="0.25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</row>
    <row r="28" spans="2:14" x14ac:dyDescent="0.25"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8"/>
      <c r="N28" s="18"/>
    </row>
    <row r="29" spans="2:14" x14ac:dyDescent="0.25"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8"/>
      <c r="N29" s="18"/>
    </row>
    <row r="30" spans="2:14" x14ac:dyDescent="0.25"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8"/>
      <c r="N30" s="18"/>
    </row>
    <row r="31" spans="2:14" x14ac:dyDescent="0.25"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8"/>
      <c r="N31" s="18"/>
    </row>
    <row r="32" spans="2:14" x14ac:dyDescent="0.25">
      <c r="B32" s="14" t="s">
        <v>4</v>
      </c>
      <c r="F32" s="14" t="s">
        <v>2</v>
      </c>
      <c r="H32" s="15" t="s">
        <v>5</v>
      </c>
    </row>
    <row r="33" spans="2:8" x14ac:dyDescent="0.25">
      <c r="B33" s="14" t="s">
        <v>6</v>
      </c>
      <c r="F33" s="14" t="s">
        <v>7</v>
      </c>
      <c r="H33" s="15" t="s">
        <v>8</v>
      </c>
    </row>
    <row r="34" spans="2:8" x14ac:dyDescent="0.25">
      <c r="B34" s="14" t="s">
        <v>9</v>
      </c>
      <c r="F34" s="14" t="s">
        <v>9</v>
      </c>
      <c r="H34" s="15"/>
    </row>
    <row r="35" spans="2:8" x14ac:dyDescent="0.25">
      <c r="F35" s="19" t="s">
        <v>10</v>
      </c>
      <c r="H35" s="15"/>
    </row>
  </sheetData>
  <mergeCells count="13">
    <mergeCell ref="C25:H25"/>
    <mergeCell ref="H10:H12"/>
    <mergeCell ref="I10:I12"/>
    <mergeCell ref="K10:K12"/>
    <mergeCell ref="B17:K17"/>
    <mergeCell ref="C23:N23"/>
    <mergeCell ref="B10:B12"/>
    <mergeCell ref="C10:C12"/>
    <mergeCell ref="D10:D12"/>
    <mergeCell ref="E10:E12"/>
    <mergeCell ref="F10:F12"/>
    <mergeCell ref="G10:G12"/>
    <mergeCell ref="J10:J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B59B-3463-4763-891A-E02A6A67DF09}">
  <dimension ref="B1:X35"/>
  <sheetViews>
    <sheetView zoomScale="70" zoomScaleNormal="70" workbookViewId="0">
      <selection activeCell="G32" sqref="G32"/>
    </sheetView>
  </sheetViews>
  <sheetFormatPr defaultRowHeight="15" x14ac:dyDescent="0.25"/>
  <cols>
    <col min="1" max="2" width="9.140625" style="14"/>
    <col min="3" max="3" width="46.7109375" style="14" bestFit="1" customWidth="1"/>
    <col min="4" max="4" width="48.140625" style="14" customWidth="1"/>
    <col min="5" max="5" width="8.42578125" style="14" bestFit="1" customWidth="1"/>
    <col min="6" max="6" width="9.140625" style="14"/>
    <col min="7" max="7" width="16.42578125" style="14" customWidth="1"/>
    <col min="8" max="8" width="38.5703125" style="14" bestFit="1" customWidth="1"/>
    <col min="9" max="9" width="12.7109375" style="14" bestFit="1" customWidth="1"/>
    <col min="10" max="10" width="18.85546875" style="14" customWidth="1"/>
    <col min="11" max="11" width="35.28515625" style="14" bestFit="1" customWidth="1"/>
    <col min="12" max="16384" width="9.140625" style="14"/>
  </cols>
  <sheetData>
    <row r="1" spans="2:14" x14ac:dyDescent="0.25">
      <c r="N1" s="14" t="s">
        <v>28</v>
      </c>
    </row>
    <row r="3" spans="2:14" ht="15.75" x14ac:dyDescent="0.25">
      <c r="D3" s="2" t="s">
        <v>15</v>
      </c>
    </row>
    <row r="4" spans="2:14" ht="15.75" x14ac:dyDescent="0.25">
      <c r="D4" s="2"/>
    </row>
    <row r="5" spans="2:14" ht="15.75" x14ac:dyDescent="0.25">
      <c r="B5" s="14" t="s">
        <v>29</v>
      </c>
      <c r="D5" s="2"/>
    </row>
    <row r="6" spans="2:14" ht="15.75" x14ac:dyDescent="0.25">
      <c r="B6" s="14" t="s">
        <v>30</v>
      </c>
      <c r="D6" s="2"/>
    </row>
    <row r="7" spans="2:14" ht="15.75" x14ac:dyDescent="0.25">
      <c r="B7" s="14" t="s">
        <v>31</v>
      </c>
      <c r="D7" s="2"/>
    </row>
    <row r="8" spans="2:14" ht="15.75" x14ac:dyDescent="0.25">
      <c r="B8" s="14" t="s">
        <v>32</v>
      </c>
      <c r="D8" s="2"/>
    </row>
    <row r="9" spans="2:14" ht="15.75" thickBot="1" x14ac:dyDescent="0.3"/>
    <row r="10" spans="2:14" ht="15" customHeight="1" x14ac:dyDescent="0.25">
      <c r="B10" s="47" t="s">
        <v>16</v>
      </c>
      <c r="C10" s="40" t="s">
        <v>17</v>
      </c>
      <c r="D10" s="40" t="s">
        <v>0</v>
      </c>
      <c r="E10" s="40" t="s">
        <v>3</v>
      </c>
      <c r="F10" s="40" t="s">
        <v>18</v>
      </c>
      <c r="G10" s="40" t="s">
        <v>1</v>
      </c>
      <c r="H10" s="40" t="s">
        <v>27</v>
      </c>
      <c r="I10" s="40" t="s">
        <v>19</v>
      </c>
      <c r="J10" s="40" t="s">
        <v>45</v>
      </c>
      <c r="K10" s="40" t="s">
        <v>44</v>
      </c>
    </row>
    <row r="11" spans="2:14" ht="76.5" customHeight="1" x14ac:dyDescent="0.25">
      <c r="B11" s="48"/>
      <c r="C11" s="41"/>
      <c r="D11" s="41"/>
      <c r="E11" s="41"/>
      <c r="F11" s="41"/>
      <c r="G11" s="41"/>
      <c r="H11" s="41"/>
      <c r="I11" s="41"/>
      <c r="J11" s="41"/>
      <c r="K11" s="41"/>
    </row>
    <row r="12" spans="2:14" ht="15.75" thickBot="1" x14ac:dyDescent="0.3">
      <c r="B12" s="49"/>
      <c r="C12" s="42"/>
      <c r="D12" s="42"/>
      <c r="E12" s="42"/>
      <c r="F12" s="42"/>
      <c r="G12" s="42"/>
      <c r="H12" s="42"/>
      <c r="I12" s="42"/>
      <c r="J12" s="42"/>
      <c r="K12" s="42"/>
    </row>
    <row r="13" spans="2:14" ht="39" thickBot="1" x14ac:dyDescent="0.3">
      <c r="B13" s="36">
        <v>1</v>
      </c>
      <c r="C13" s="37" t="s">
        <v>33</v>
      </c>
      <c r="D13" s="38" t="s">
        <v>20</v>
      </c>
      <c r="E13" s="37" t="s">
        <v>21</v>
      </c>
      <c r="F13" s="31">
        <v>1</v>
      </c>
      <c r="G13" s="31"/>
      <c r="H13" s="31"/>
      <c r="I13" s="22">
        <v>21195619.399999999</v>
      </c>
      <c r="J13" s="24">
        <f>ROUND(I13,2)*F13</f>
        <v>21195619.399999999</v>
      </c>
      <c r="K13" s="5"/>
    </row>
    <row r="14" spans="2:14" ht="39" thickBot="1" x14ac:dyDescent="0.3">
      <c r="B14" s="20">
        <v>2</v>
      </c>
      <c r="C14" s="3" t="s">
        <v>22</v>
      </c>
      <c r="D14" s="11" t="s">
        <v>40</v>
      </c>
      <c r="E14" s="3" t="s">
        <v>21</v>
      </c>
      <c r="F14" s="4">
        <v>1</v>
      </c>
      <c r="G14" s="4"/>
      <c r="H14" s="4"/>
      <c r="I14" s="22">
        <v>18247604.359200001</v>
      </c>
      <c r="J14" s="24">
        <f t="shared" ref="J14:J16" si="0">ROUND(I14,2)*F14</f>
        <v>18247604.359999999</v>
      </c>
      <c r="K14" s="5"/>
    </row>
    <row r="15" spans="2:14" ht="26.25" thickBot="1" x14ac:dyDescent="0.3">
      <c r="B15" s="20">
        <v>3</v>
      </c>
      <c r="C15" s="3" t="s">
        <v>23</v>
      </c>
      <c r="D15" s="11" t="s">
        <v>41</v>
      </c>
      <c r="E15" s="3" t="s">
        <v>21</v>
      </c>
      <c r="F15" s="4">
        <v>1</v>
      </c>
      <c r="G15" s="4"/>
      <c r="H15" s="4"/>
      <c r="I15" s="22">
        <v>6975990.3991999999</v>
      </c>
      <c r="J15" s="24">
        <f t="shared" si="0"/>
        <v>6975990.4000000004</v>
      </c>
      <c r="K15" s="5"/>
    </row>
    <row r="16" spans="2:14" ht="64.5" thickBot="1" x14ac:dyDescent="0.3">
      <c r="B16" s="20">
        <v>4</v>
      </c>
      <c r="C16" s="3" t="s">
        <v>24</v>
      </c>
      <c r="D16" s="11" t="s">
        <v>25</v>
      </c>
      <c r="E16" s="3" t="s">
        <v>21</v>
      </c>
      <c r="F16" s="4">
        <v>1</v>
      </c>
      <c r="G16" s="4"/>
      <c r="H16" s="4"/>
      <c r="I16" s="22">
        <v>16321696.800000001</v>
      </c>
      <c r="J16" s="24">
        <f t="shared" si="0"/>
        <v>16321696.800000001</v>
      </c>
      <c r="K16" s="5"/>
    </row>
    <row r="17" spans="2:24" ht="16.5" thickTop="1" thickBot="1" x14ac:dyDescent="0.3">
      <c r="B17" s="43" t="s">
        <v>43</v>
      </c>
      <c r="C17" s="44"/>
      <c r="D17" s="44"/>
      <c r="E17" s="44"/>
      <c r="F17" s="44"/>
      <c r="G17" s="44"/>
      <c r="H17" s="44"/>
      <c r="I17" s="44"/>
      <c r="J17" s="44"/>
      <c r="K17" s="45"/>
    </row>
    <row r="18" spans="2:24" ht="15.75" thickTop="1" x14ac:dyDescent="0.25">
      <c r="J18" s="26"/>
    </row>
    <row r="19" spans="2:24" x14ac:dyDescent="0.25">
      <c r="C19" s="14" t="s">
        <v>34</v>
      </c>
      <c r="J19" s="26"/>
    </row>
    <row r="20" spans="2:24" x14ac:dyDescent="0.25">
      <c r="C20" s="14" t="s">
        <v>36</v>
      </c>
    </row>
    <row r="22" spans="2:24" x14ac:dyDescent="0.25">
      <c r="C22" s="14" t="s">
        <v>37</v>
      </c>
    </row>
    <row r="23" spans="2:24" ht="30" customHeight="1" x14ac:dyDescent="0.25">
      <c r="C23" s="46" t="s">
        <v>38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5" spans="2:24" x14ac:dyDescent="0.25">
      <c r="C25" s="39" t="s">
        <v>42</v>
      </c>
      <c r="D25" s="39"/>
      <c r="E25" s="39"/>
      <c r="F25" s="39"/>
      <c r="G25" s="39"/>
      <c r="H25" s="39"/>
    </row>
    <row r="26" spans="2:24" x14ac:dyDescent="0.25">
      <c r="C26" s="14" t="s">
        <v>35</v>
      </c>
    </row>
    <row r="27" spans="2:24" x14ac:dyDescent="0.25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</row>
    <row r="28" spans="2:24" x14ac:dyDescent="0.25"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8"/>
      <c r="N28" s="18"/>
    </row>
    <row r="29" spans="2:24" x14ac:dyDescent="0.25"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8"/>
      <c r="N29" s="18"/>
    </row>
    <row r="30" spans="2:24" x14ac:dyDescent="0.25"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8"/>
      <c r="N30" s="18"/>
    </row>
    <row r="31" spans="2:24" x14ac:dyDescent="0.25"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8"/>
      <c r="N31" s="18"/>
    </row>
    <row r="32" spans="2:24" x14ac:dyDescent="0.25">
      <c r="B32" s="14" t="s">
        <v>4</v>
      </c>
      <c r="F32" s="14" t="s">
        <v>2</v>
      </c>
      <c r="H32" s="15" t="s">
        <v>5</v>
      </c>
    </row>
    <row r="33" spans="2:8" x14ac:dyDescent="0.25">
      <c r="B33" s="14" t="s">
        <v>6</v>
      </c>
      <c r="F33" s="14" t="s">
        <v>7</v>
      </c>
      <c r="H33" s="15" t="s">
        <v>8</v>
      </c>
    </row>
    <row r="34" spans="2:8" x14ac:dyDescent="0.25">
      <c r="B34" s="14" t="s">
        <v>9</v>
      </c>
      <c r="F34" s="14" t="s">
        <v>9</v>
      </c>
      <c r="H34" s="15"/>
    </row>
    <row r="35" spans="2:8" x14ac:dyDescent="0.25">
      <c r="F35" s="19" t="s">
        <v>10</v>
      </c>
      <c r="H35" s="15"/>
    </row>
  </sheetData>
  <mergeCells count="13">
    <mergeCell ref="C23:N23"/>
    <mergeCell ref="C25:H25"/>
    <mergeCell ref="B17:K17"/>
    <mergeCell ref="F10:F12"/>
    <mergeCell ref="G10:G12"/>
    <mergeCell ref="H10:H12"/>
    <mergeCell ref="B10:B12"/>
    <mergeCell ref="C10:C12"/>
    <mergeCell ref="D10:D12"/>
    <mergeCell ref="E10:E12"/>
    <mergeCell ref="I10:I12"/>
    <mergeCell ref="K10:K12"/>
    <mergeCell ref="J10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Лот 1</vt:lpstr>
      <vt:lpstr>Лот 2</vt:lpstr>
      <vt:lpstr>Лот 3</vt:lpstr>
      <vt:lpstr>Лот 4</vt:lpstr>
      <vt:lpstr>Лот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GolyakSV@transpir.ru</dc:creator>
  <cp:lastModifiedBy>Миронов Владимир Александрович</cp:lastModifiedBy>
  <cp:lastPrinted>2017-12-27T10:36:43Z</cp:lastPrinted>
  <dcterms:created xsi:type="dcterms:W3CDTF">2016-06-24T07:38:05Z</dcterms:created>
  <dcterms:modified xsi:type="dcterms:W3CDTF">2021-07-01T10:39:28Z</dcterms:modified>
</cp:coreProperties>
</file>